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ist1" sheetId="1" r:id="rId1"/>
  </sheets>
  <definedNames>
    <definedName name="_xlnm.Print_Area" localSheetId="0">'List1'!$A$1:$G$57</definedName>
  </definedNames>
  <calcPr fullCalcOnLoad="1"/>
</workbook>
</file>

<file path=xl/sharedStrings.xml><?xml version="1.0" encoding="utf-8"?>
<sst xmlns="http://schemas.openxmlformats.org/spreadsheetml/2006/main" count="68" uniqueCount="50">
  <si>
    <t>úvěr</t>
  </si>
  <si>
    <t>zbývá zaplatit</t>
  </si>
  <si>
    <t>přijetí</t>
  </si>
  <si>
    <t>splatnost</t>
  </si>
  <si>
    <t xml:space="preserve">zůstatek </t>
  </si>
  <si>
    <t>celkem</t>
  </si>
  <si>
    <t>zaplaceno</t>
  </si>
  <si>
    <t>úvěru</t>
  </si>
  <si>
    <t>KB municipální 10 mil. Kč</t>
  </si>
  <si>
    <t>( investice města v r. 2001 )</t>
  </si>
  <si>
    <t>bez zajištění</t>
  </si>
  <si>
    <t>banka</t>
  </si>
  <si>
    <t>KB</t>
  </si>
  <si>
    <t>10,8 mil. Kč</t>
  </si>
  <si>
    <t>CELKEM</t>
  </si>
  <si>
    <t>kontokorentní úvěr 10 mil. Kč</t>
  </si>
  <si>
    <t>ČSOB</t>
  </si>
  <si>
    <t>org.231</t>
  </si>
  <si>
    <t>org.230</t>
  </si>
  <si>
    <t>org.241</t>
  </si>
  <si>
    <t>KB-koupě budovy Kaplická MěÚ</t>
  </si>
  <si>
    <t>majetku ve vlastnictví Řádu</t>
  </si>
  <si>
    <t>křížovníků s červenou hvězdou</t>
  </si>
  <si>
    <t>org.206</t>
  </si>
  <si>
    <t>org.227</t>
  </si>
  <si>
    <t>financování investic zahrnutých</t>
  </si>
  <si>
    <t>do kapitálového rozpočtu 2005</t>
  </si>
  <si>
    <t>opravy a rekonstrukce pronajat.</t>
  </si>
  <si>
    <t>org.200</t>
  </si>
  <si>
    <t>do kapitálového rozpočtu 2006</t>
  </si>
  <si>
    <t>neurčitá</t>
  </si>
  <si>
    <t>doba</t>
  </si>
  <si>
    <t>( do 28.5.2011 )</t>
  </si>
  <si>
    <t>úroková sazba : pohyblivá 3,97%</t>
  </si>
  <si>
    <t>úroková sazba : pohyblivá 3,92%</t>
  </si>
  <si>
    <t>úroková sazba : pevná 4,98 %</t>
  </si>
  <si>
    <t xml:space="preserve">úroková sazba: pevná 4,32 % </t>
  </si>
  <si>
    <t>úroková sazba : pohyblivá 4,109%</t>
  </si>
  <si>
    <t>( do 28.2.2009 )</t>
  </si>
  <si>
    <t>( do 29.9.2009 )</t>
  </si>
  <si>
    <t>( do 22.9.2009 )</t>
  </si>
  <si>
    <t>ÚVĚRY  MĚSTA  V ROCE 2009</t>
  </si>
  <si>
    <t>k 1.1.2009</t>
  </si>
  <si>
    <t>v r. 2009</t>
  </si>
  <si>
    <t>úroková sazba : 1MPribor+0,9% p.a.</t>
  </si>
  <si>
    <t>úroková sazba : PRIBOR 7-denní+1%p.a.</t>
  </si>
  <si>
    <t>org.240</t>
  </si>
  <si>
    <t>úroková sazba : pevná 4,22 %</t>
  </si>
  <si>
    <t>( do 28.5.2010 )</t>
  </si>
  <si>
    <t>kontokorentní úvěr 20 mil.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</si>
</sst>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4" fontId="0" fillId="0" borderId="23" xfId="0" applyNumberForma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4" fontId="4" fillId="0" borderId="24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14" fontId="4" fillId="0" borderId="19" xfId="0" applyNumberFormat="1" applyFont="1" applyBorder="1" applyAlignment="1">
      <alignment horizontal="right"/>
    </xf>
    <xf numFmtId="14" fontId="4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2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0" fontId="0" fillId="0" borderId="20" xfId="0" applyNumberFormat="1" applyBorder="1" applyAlignment="1">
      <alignment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7.00390625" style="0" customWidth="1"/>
    <col min="2" max="2" width="28.28125" style="0" customWidth="1"/>
    <col min="3" max="3" width="12.57421875" style="0" customWidth="1"/>
    <col min="4" max="4" width="11.8515625" style="0" customWidth="1"/>
    <col min="5" max="5" width="12.8515625" style="0" customWidth="1"/>
    <col min="6" max="6" width="6.28125" style="0" customWidth="1"/>
    <col min="7" max="7" width="8.140625" style="0" customWidth="1"/>
    <col min="8" max="8" width="11.28125" style="0" customWidth="1"/>
  </cols>
  <sheetData>
    <row r="1" spans="2:4" ht="20.25">
      <c r="B1" s="32" t="s">
        <v>41</v>
      </c>
      <c r="C1" s="32"/>
      <c r="D1" s="32"/>
    </row>
    <row r="2" ht="6.75" customHeight="1"/>
    <row r="3" spans="1:8" ht="12.75">
      <c r="A3" s="17" t="s">
        <v>11</v>
      </c>
      <c r="B3" s="24" t="s">
        <v>0</v>
      </c>
      <c r="C3" s="20" t="s">
        <v>4</v>
      </c>
      <c r="D3" s="24" t="s">
        <v>6</v>
      </c>
      <c r="E3" s="20" t="s">
        <v>1</v>
      </c>
      <c r="F3" s="24" t="s">
        <v>2</v>
      </c>
      <c r="G3" s="21" t="s">
        <v>3</v>
      </c>
      <c r="H3" s="3"/>
    </row>
    <row r="4" spans="1:8" ht="12.75">
      <c r="A4" s="18"/>
      <c r="B4" s="25"/>
      <c r="C4" s="22" t="s">
        <v>42</v>
      </c>
      <c r="D4" s="26" t="s">
        <v>43</v>
      </c>
      <c r="E4" s="22" t="s">
        <v>5</v>
      </c>
      <c r="F4" s="26" t="s">
        <v>7</v>
      </c>
      <c r="G4" s="23" t="s">
        <v>7</v>
      </c>
      <c r="H4" s="1"/>
    </row>
    <row r="5" spans="1:7" ht="12.75">
      <c r="A5" s="2"/>
      <c r="B5" s="4"/>
      <c r="C5" s="43"/>
      <c r="D5" s="43"/>
      <c r="E5" s="44"/>
      <c r="F5" s="4"/>
      <c r="G5" s="4"/>
    </row>
    <row r="6" spans="1:7" ht="12.75">
      <c r="A6" s="24"/>
      <c r="B6" s="8" t="s">
        <v>8</v>
      </c>
      <c r="C6" s="65">
        <v>3938453.8</v>
      </c>
      <c r="D6" s="66">
        <v>1144411.82</v>
      </c>
      <c r="E6" s="65">
        <f>C6-D6</f>
        <v>2794041.9799999995</v>
      </c>
      <c r="F6" s="35">
        <v>2001</v>
      </c>
      <c r="G6" s="31">
        <v>2012</v>
      </c>
    </row>
    <row r="7" spans="1:7" ht="12.75">
      <c r="A7" s="37"/>
      <c r="B7" s="11" t="s">
        <v>9</v>
      </c>
      <c r="C7" s="67"/>
      <c r="D7" s="68"/>
      <c r="E7" s="69"/>
      <c r="F7" s="4"/>
      <c r="G7" s="28"/>
    </row>
    <row r="8" spans="1:7" ht="12.75">
      <c r="A8" s="37" t="s">
        <v>12</v>
      </c>
      <c r="B8" s="11"/>
      <c r="C8" s="67"/>
      <c r="D8" s="68"/>
      <c r="E8" s="69"/>
      <c r="F8" s="4"/>
      <c r="G8" s="28"/>
    </row>
    <row r="9" spans="1:7" ht="12.75">
      <c r="A9" s="37"/>
      <c r="B9" s="11" t="s">
        <v>10</v>
      </c>
      <c r="C9" s="67"/>
      <c r="D9" s="68"/>
      <c r="E9" s="69"/>
      <c r="F9" s="4"/>
      <c r="G9" s="28"/>
    </row>
    <row r="10" spans="1:7" ht="12.75">
      <c r="A10" s="37"/>
      <c r="B10" s="11" t="s">
        <v>35</v>
      </c>
      <c r="C10" s="67"/>
      <c r="D10" s="68"/>
      <c r="E10" s="69"/>
      <c r="F10" s="4"/>
      <c r="G10" s="28"/>
    </row>
    <row r="11" spans="1:7" ht="12.75">
      <c r="A11" s="26" t="s">
        <v>17</v>
      </c>
      <c r="B11" s="13" t="s">
        <v>32</v>
      </c>
      <c r="C11" s="70"/>
      <c r="D11" s="71"/>
      <c r="E11" s="72"/>
      <c r="F11" s="14"/>
      <c r="G11" s="25"/>
    </row>
    <row r="12" spans="1:5" ht="12.75">
      <c r="A12" s="2"/>
      <c r="C12" s="73"/>
      <c r="D12" s="73"/>
      <c r="E12" s="74"/>
    </row>
    <row r="13" spans="1:7" ht="12.75">
      <c r="A13" s="24"/>
      <c r="B13" s="8" t="s">
        <v>8</v>
      </c>
      <c r="C13" s="65">
        <v>3606955.03</v>
      </c>
      <c r="D13" s="66">
        <v>1056813.49</v>
      </c>
      <c r="E13" s="65">
        <f>C13-D13</f>
        <v>2550141.54</v>
      </c>
      <c r="F13" s="64">
        <v>2001</v>
      </c>
      <c r="G13" s="62">
        <v>2012</v>
      </c>
    </row>
    <row r="14" spans="1:7" ht="12.75">
      <c r="A14" s="37"/>
      <c r="B14" s="11" t="s">
        <v>9</v>
      </c>
      <c r="C14" s="53"/>
      <c r="D14" s="59"/>
      <c r="E14" s="75"/>
      <c r="F14" s="4"/>
      <c r="G14" s="28"/>
    </row>
    <row r="15" spans="1:7" ht="12.75">
      <c r="A15" s="37" t="s">
        <v>12</v>
      </c>
      <c r="B15" s="11"/>
      <c r="C15" s="53"/>
      <c r="D15" s="59"/>
      <c r="E15" s="75"/>
      <c r="F15" s="4"/>
      <c r="G15" s="28"/>
    </row>
    <row r="16" spans="1:7" ht="12.75">
      <c r="A16" s="37"/>
      <c r="B16" s="11" t="s">
        <v>10</v>
      </c>
      <c r="C16" s="53"/>
      <c r="D16" s="59"/>
      <c r="E16" s="75"/>
      <c r="F16" s="4"/>
      <c r="G16" s="28"/>
    </row>
    <row r="17" spans="1:7" ht="12.75">
      <c r="A17" s="37"/>
      <c r="B17" s="11" t="s">
        <v>47</v>
      </c>
      <c r="C17" s="53"/>
      <c r="D17" s="59"/>
      <c r="E17" s="75"/>
      <c r="F17" s="4"/>
      <c r="G17" s="28"/>
    </row>
    <row r="18" spans="1:7" ht="12.75">
      <c r="A18" s="26" t="s">
        <v>18</v>
      </c>
      <c r="B18" s="13" t="s">
        <v>48</v>
      </c>
      <c r="C18" s="60"/>
      <c r="D18" s="61"/>
      <c r="E18" s="76"/>
      <c r="F18" s="14"/>
      <c r="G18" s="25"/>
    </row>
    <row r="19" spans="1:5" ht="12.75">
      <c r="A19" s="2"/>
      <c r="C19" s="77"/>
      <c r="D19" s="77"/>
      <c r="E19" s="77"/>
    </row>
    <row r="20" spans="1:7" ht="12.75">
      <c r="A20" s="19"/>
      <c r="B20" s="27" t="s">
        <v>20</v>
      </c>
      <c r="C20" s="78">
        <v>2160000</v>
      </c>
      <c r="D20" s="79">
        <v>2160000</v>
      </c>
      <c r="E20" s="80">
        <f>C20-D20</f>
        <v>0</v>
      </c>
      <c r="F20" s="6">
        <v>2004</v>
      </c>
      <c r="G20" s="36">
        <v>2009</v>
      </c>
    </row>
    <row r="21" spans="1:7" ht="12.75">
      <c r="A21" s="38"/>
      <c r="B21" s="28" t="s">
        <v>13</v>
      </c>
      <c r="C21" s="59"/>
      <c r="D21" s="53"/>
      <c r="E21" s="59"/>
      <c r="F21" s="28"/>
      <c r="G21" s="12"/>
    </row>
    <row r="22" spans="1:7" ht="12.75">
      <c r="A22" s="38" t="s">
        <v>12</v>
      </c>
      <c r="B22" s="28"/>
      <c r="C22" s="59"/>
      <c r="D22" s="53"/>
      <c r="E22" s="59"/>
      <c r="F22" s="28"/>
      <c r="G22" s="12"/>
    </row>
    <row r="23" spans="1:7" ht="12.75">
      <c r="A23" s="38"/>
      <c r="B23" s="28" t="s">
        <v>10</v>
      </c>
      <c r="C23" s="59"/>
      <c r="D23" s="53"/>
      <c r="E23" s="59"/>
      <c r="F23" s="28"/>
      <c r="G23" s="12"/>
    </row>
    <row r="24" spans="1:7" ht="12.75">
      <c r="A24" s="38"/>
      <c r="B24" s="28" t="s">
        <v>36</v>
      </c>
      <c r="C24" s="59"/>
      <c r="D24" s="53"/>
      <c r="E24" s="59"/>
      <c r="F24" s="28"/>
      <c r="G24" s="12"/>
    </row>
    <row r="25" spans="1:7" ht="12.75">
      <c r="A25" s="39" t="s">
        <v>19</v>
      </c>
      <c r="B25" s="25"/>
      <c r="C25" s="61"/>
      <c r="D25" s="60"/>
      <c r="E25" s="61"/>
      <c r="F25" s="25"/>
      <c r="G25" s="15"/>
    </row>
    <row r="26" spans="1:7" ht="12.75">
      <c r="A26" s="3"/>
      <c r="B26" s="4"/>
      <c r="C26" s="59"/>
      <c r="D26" s="81"/>
      <c r="E26" s="81"/>
      <c r="F26" s="4"/>
      <c r="G26" s="4"/>
    </row>
    <row r="27" spans="1:7" ht="12.75">
      <c r="A27" s="19"/>
      <c r="B27" s="63" t="s">
        <v>27</v>
      </c>
      <c r="C27" s="78">
        <v>9100000</v>
      </c>
      <c r="D27" s="79">
        <v>1300000</v>
      </c>
      <c r="E27" s="80">
        <f>C27-D27</f>
        <v>7800000</v>
      </c>
      <c r="F27" s="6">
        <v>2005</v>
      </c>
      <c r="G27" s="48">
        <v>2015</v>
      </c>
    </row>
    <row r="28" spans="1:7" ht="12.75">
      <c r="A28" s="38"/>
      <c r="B28" s="47" t="s">
        <v>21</v>
      </c>
      <c r="C28" s="59"/>
      <c r="D28" s="82"/>
      <c r="E28" s="63"/>
      <c r="F28" s="12"/>
      <c r="G28" s="12"/>
    </row>
    <row r="29" spans="1:7" ht="12.75">
      <c r="A29" s="38" t="s">
        <v>12</v>
      </c>
      <c r="B29" s="47" t="s">
        <v>22</v>
      </c>
      <c r="C29" s="59"/>
      <c r="D29" s="82"/>
      <c r="E29" s="53"/>
      <c r="F29" s="12"/>
      <c r="G29" s="12"/>
    </row>
    <row r="30" spans="1:7" ht="12.75">
      <c r="A30" s="38"/>
      <c r="B30" s="28"/>
      <c r="C30" s="59"/>
      <c r="D30" s="82"/>
      <c r="E30" s="54"/>
      <c r="F30" s="12"/>
      <c r="G30" s="12"/>
    </row>
    <row r="31" spans="1:7" ht="12.75">
      <c r="A31" s="38"/>
      <c r="B31" s="28" t="s">
        <v>10</v>
      </c>
      <c r="C31" s="83"/>
      <c r="D31" s="84"/>
      <c r="E31" s="47"/>
      <c r="F31" s="12"/>
      <c r="G31" s="12"/>
    </row>
    <row r="32" spans="1:7" ht="12.75">
      <c r="A32" s="38"/>
      <c r="B32" s="28" t="s">
        <v>34</v>
      </c>
      <c r="C32" s="83"/>
      <c r="D32" s="84"/>
      <c r="E32" s="47"/>
      <c r="F32" s="12"/>
      <c r="G32" s="12"/>
    </row>
    <row r="33" spans="1:7" ht="12.75">
      <c r="A33" s="39" t="s">
        <v>23</v>
      </c>
      <c r="B33" s="92" t="s">
        <v>40</v>
      </c>
      <c r="C33" s="85"/>
      <c r="D33" s="86"/>
      <c r="E33" s="87"/>
      <c r="F33" s="15"/>
      <c r="G33" s="15"/>
    </row>
    <row r="34" spans="1:7" ht="12.75">
      <c r="A34" s="3"/>
      <c r="B34" s="4"/>
      <c r="C34" s="83"/>
      <c r="D34" s="88"/>
      <c r="E34" s="83"/>
      <c r="F34" s="4"/>
      <c r="G34" s="4"/>
    </row>
    <row r="35" spans="1:7" ht="12.75">
      <c r="A35" s="19"/>
      <c r="B35" s="27" t="s">
        <v>25</v>
      </c>
      <c r="C35" s="89">
        <v>14000000</v>
      </c>
      <c r="D35" s="90">
        <v>2000000</v>
      </c>
      <c r="E35" s="91">
        <f>C35-D35</f>
        <v>12000000</v>
      </c>
      <c r="F35" s="6">
        <v>2005</v>
      </c>
      <c r="G35" s="48">
        <v>2015</v>
      </c>
    </row>
    <row r="36" spans="1:7" ht="12.75">
      <c r="A36" s="38"/>
      <c r="B36" s="28" t="s">
        <v>26</v>
      </c>
      <c r="C36" s="4"/>
      <c r="D36" s="41"/>
      <c r="E36" s="4"/>
      <c r="F36" s="28"/>
      <c r="G36" s="12"/>
    </row>
    <row r="37" spans="1:7" ht="12.75">
      <c r="A37" s="38" t="s">
        <v>12</v>
      </c>
      <c r="B37" s="28"/>
      <c r="C37" s="4"/>
      <c r="D37" s="41"/>
      <c r="E37" s="4"/>
      <c r="F37" s="28"/>
      <c r="G37" s="12"/>
    </row>
    <row r="38" spans="1:7" ht="12.75">
      <c r="A38" s="38"/>
      <c r="B38" s="28" t="s">
        <v>10</v>
      </c>
      <c r="C38" s="4"/>
      <c r="D38" s="41"/>
      <c r="E38" s="4"/>
      <c r="F38" s="28"/>
      <c r="G38" s="12"/>
    </row>
    <row r="39" spans="1:7" ht="12.75">
      <c r="A39" s="38"/>
      <c r="B39" s="28" t="s">
        <v>33</v>
      </c>
      <c r="C39" s="4"/>
      <c r="D39" s="41"/>
      <c r="E39" s="4"/>
      <c r="F39" s="28"/>
      <c r="G39" s="12"/>
    </row>
    <row r="40" spans="1:7" ht="12.75">
      <c r="A40" s="39" t="s">
        <v>24</v>
      </c>
      <c r="B40" s="25" t="s">
        <v>39</v>
      </c>
      <c r="C40" s="14"/>
      <c r="D40" s="46"/>
      <c r="E40" s="14"/>
      <c r="F40" s="25"/>
      <c r="G40" s="15"/>
    </row>
    <row r="41" spans="1:7" ht="12.75">
      <c r="A41" s="3"/>
      <c r="B41" s="4"/>
      <c r="C41" s="4"/>
      <c r="D41" s="4"/>
      <c r="E41" s="4"/>
      <c r="F41" s="4"/>
      <c r="G41" s="4"/>
    </row>
    <row r="42" spans="1:7" ht="12.75">
      <c r="A42" s="19"/>
      <c r="B42" s="27" t="s">
        <v>25</v>
      </c>
      <c r="C42" s="33">
        <v>11322842.35</v>
      </c>
      <c r="D42" s="30">
        <v>1500000</v>
      </c>
      <c r="E42" s="29">
        <f>C42-D42</f>
        <v>9822842.35</v>
      </c>
      <c r="F42" s="62">
        <v>2006</v>
      </c>
      <c r="G42" s="58">
        <v>2016</v>
      </c>
    </row>
    <row r="43" spans="1:7" ht="12.75">
      <c r="A43" s="38"/>
      <c r="B43" s="28" t="s">
        <v>29</v>
      </c>
      <c r="C43" s="4"/>
      <c r="D43" s="41"/>
      <c r="E43" s="4"/>
      <c r="F43" s="28"/>
      <c r="G43" s="12"/>
    </row>
    <row r="44" spans="1:7" ht="12.75">
      <c r="A44" s="38" t="s">
        <v>12</v>
      </c>
      <c r="B44" s="28"/>
      <c r="C44" s="4"/>
      <c r="D44" s="41"/>
      <c r="E44" s="4"/>
      <c r="F44" s="28"/>
      <c r="G44" s="12"/>
    </row>
    <row r="45" spans="1:7" ht="12.75">
      <c r="A45" s="38"/>
      <c r="B45" s="53" t="s">
        <v>10</v>
      </c>
      <c r="C45" s="59"/>
      <c r="D45" s="41"/>
      <c r="E45" s="4"/>
      <c r="F45" s="28"/>
      <c r="G45" s="12"/>
    </row>
    <row r="46" spans="1:7" ht="12.75">
      <c r="A46" s="38"/>
      <c r="B46" s="53" t="s">
        <v>37</v>
      </c>
      <c r="C46" s="59"/>
      <c r="D46" s="41"/>
      <c r="E46" s="4"/>
      <c r="F46" s="28"/>
      <c r="G46" s="12"/>
    </row>
    <row r="47" spans="1:7" ht="12.75">
      <c r="A47" s="39" t="s">
        <v>46</v>
      </c>
      <c r="B47" s="60" t="s">
        <v>38</v>
      </c>
      <c r="C47" s="61"/>
      <c r="D47" s="46"/>
      <c r="E47" s="14"/>
      <c r="F47" s="25"/>
      <c r="G47" s="15"/>
    </row>
    <row r="48" spans="1:7" ht="12.75">
      <c r="A48" s="3"/>
      <c r="B48" s="4"/>
      <c r="C48" s="4"/>
      <c r="D48" s="4"/>
      <c r="E48" s="4"/>
      <c r="F48" s="4"/>
      <c r="G48" s="4"/>
    </row>
    <row r="49" spans="1:7" ht="12.75">
      <c r="A49" s="24" t="s">
        <v>12</v>
      </c>
      <c r="B49" s="10" t="s">
        <v>15</v>
      </c>
      <c r="C49" s="33">
        <v>0</v>
      </c>
      <c r="D49" s="30">
        <v>0</v>
      </c>
      <c r="E49" s="29">
        <v>0</v>
      </c>
      <c r="F49" s="7"/>
      <c r="G49" s="52"/>
    </row>
    <row r="50" spans="1:7" ht="12.75">
      <c r="A50" s="37"/>
      <c r="B50" s="12" t="s">
        <v>44</v>
      </c>
      <c r="C50" s="40"/>
      <c r="D50" s="41"/>
      <c r="E50" s="40"/>
      <c r="F50" s="42"/>
      <c r="G50" s="93" t="s">
        <v>31</v>
      </c>
    </row>
    <row r="51" spans="1:7" ht="12.75">
      <c r="A51" s="37" t="s">
        <v>28</v>
      </c>
      <c r="B51" s="12"/>
      <c r="C51" s="4"/>
      <c r="D51" s="28"/>
      <c r="E51" s="4"/>
      <c r="F51" s="42"/>
      <c r="G51" s="94" t="s">
        <v>30</v>
      </c>
    </row>
    <row r="52" spans="1:7" ht="12.75">
      <c r="A52" s="24"/>
      <c r="B52" s="9"/>
      <c r="C52" s="27"/>
      <c r="D52" s="9"/>
      <c r="E52" s="27"/>
      <c r="F52" s="16"/>
      <c r="G52" s="45"/>
    </row>
    <row r="53" spans="1:7" ht="12.75">
      <c r="A53" s="37" t="s">
        <v>16</v>
      </c>
      <c r="B53" s="4" t="s">
        <v>49</v>
      </c>
      <c r="C53" s="30">
        <v>0</v>
      </c>
      <c r="D53" s="29">
        <v>0</v>
      </c>
      <c r="E53" s="30">
        <v>0</v>
      </c>
      <c r="F53" s="34"/>
      <c r="G53" s="55"/>
    </row>
    <row r="54" spans="1:7" ht="12.75">
      <c r="A54" s="37"/>
      <c r="B54" s="4" t="s">
        <v>45</v>
      </c>
      <c r="C54" s="28"/>
      <c r="D54" s="4"/>
      <c r="E54" s="28"/>
      <c r="F54" s="5"/>
      <c r="G54" s="56" t="s">
        <v>31</v>
      </c>
    </row>
    <row r="55" spans="1:7" ht="12.75">
      <c r="A55" s="26" t="s">
        <v>28</v>
      </c>
      <c r="B55" s="14"/>
      <c r="C55" s="25"/>
      <c r="D55" s="14"/>
      <c r="E55" s="25"/>
      <c r="F55" s="14"/>
      <c r="G55" s="57" t="s">
        <v>30</v>
      </c>
    </row>
    <row r="56" ht="13.5" thickBot="1"/>
    <row r="57" spans="2:7" ht="15.75" thickBot="1">
      <c r="B57" s="49" t="s">
        <v>14</v>
      </c>
      <c r="C57" s="50">
        <f>C53+C49+C35+C27+C20+C13+C6+C42</f>
        <v>44128251.18</v>
      </c>
      <c r="D57" s="50">
        <f>SUM(D20+D13+D6+D27+D35+D42)</f>
        <v>9161225.31</v>
      </c>
      <c r="E57" s="51">
        <f>E35+E27+E20+E13+E6+E42</f>
        <v>34967025.87</v>
      </c>
      <c r="F57" s="4"/>
      <c r="G57" s="4"/>
    </row>
  </sheetData>
  <sheetProtection/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adm04</cp:lastModifiedBy>
  <cp:lastPrinted>2010-03-24T07:51:41Z</cp:lastPrinted>
  <dcterms:created xsi:type="dcterms:W3CDTF">2005-03-30T08:34:13Z</dcterms:created>
  <dcterms:modified xsi:type="dcterms:W3CDTF">2010-06-08T13:04:22Z</dcterms:modified>
  <cp:category/>
  <cp:version/>
  <cp:contentType/>
  <cp:contentStatus/>
</cp:coreProperties>
</file>